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2" firstSheet="2" activeTab="2"/>
  </bookViews>
  <sheets>
    <sheet name="Лист1" sheetId="1" r:id="rId1"/>
    <sheet name="OLQI (DEKEMBERI) (muxlebi)" sheetId="2" r:id="rId2"/>
    <sheet name="OLQI (NOEMBERI) (muxlebi) (2)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<sst xmlns="http://schemas.openxmlformats.org/spreadsheetml/2006/main" count="60" uniqueCount="50">
  <si>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xelvaCauri</t>
  </si>
  <si>
    <t>#</t>
  </si>
  <si>
    <t>olqis #</t>
  </si>
  <si>
    <t>olqis dasaxeleba</t>
  </si>
  <si>
    <t>gadazidvis xarjebi</t>
  </si>
  <si>
    <t>ubnis xarjebi</t>
  </si>
  <si>
    <t>ubnebis raodenoba</t>
  </si>
  <si>
    <t>sul olqi</t>
  </si>
  <si>
    <t>sul jami</t>
  </si>
  <si>
    <t>sul</t>
  </si>
  <si>
    <t>personalis raodenoba</t>
  </si>
  <si>
    <t>xelfasis odenoba</t>
  </si>
  <si>
    <t>olqis xarjebi</t>
  </si>
  <si>
    <t>olqis damxmare personalis xelfasebi 2008 w.</t>
  </si>
  <si>
    <t>sxva xarji</t>
  </si>
  <si>
    <t>olqi</t>
  </si>
  <si>
    <t>saStato erTeuli</t>
  </si>
  <si>
    <t>xelfasi erTi Tvis</t>
  </si>
  <si>
    <t>xelfasi sami Tvis</t>
  </si>
  <si>
    <t xml:space="preserve">Tavmjdomare </t>
  </si>
  <si>
    <t>moadgile</t>
  </si>
  <si>
    <t>mdivani</t>
  </si>
  <si>
    <t>komisiis wevri</t>
  </si>
  <si>
    <t>xelvaCauris olqi</t>
  </si>
  <si>
    <t>sul mTlianad</t>
  </si>
  <si>
    <t>zeganakveTuri</t>
  </si>
  <si>
    <t>xelfasi</t>
  </si>
  <si>
    <t>sul ubnis Sromis anazRaureba</t>
  </si>
  <si>
    <t>9 noembridan 20 noembramde 74 ubnis dafinanseba</t>
  </si>
  <si>
    <t xml:space="preserve">#83 xelvaCauris saarCevno olqSi xelaxali arCevnebis dafinansebis gegma </t>
  </si>
  <si>
    <t>#82 da #83 saarCevno olqis dafinanseba</t>
  </si>
  <si>
    <t>I</t>
  </si>
  <si>
    <t>II</t>
  </si>
  <si>
    <t>III</t>
  </si>
  <si>
    <t>#83 xelvaCauris saarCevno olqis dafinanseba</t>
  </si>
  <si>
    <t>xelvaCauris 66 saarCevno komisiis wevrTa xelfasi (36 dRis)</t>
  </si>
  <si>
    <t>73 saubno komisiebis Sromis anazRaureba 16 dRis</t>
  </si>
  <si>
    <t>24 noembridan 29 dekembramde</t>
  </si>
  <si>
    <t>#83 xelvaCauris saolqo saarCevno komisiis wevrTa xelfasi da danamati</t>
  </si>
  <si>
    <t>komisiis wevrebis xelfasi, danamati da premia</t>
  </si>
  <si>
    <t>StatgareSe TanamSromlebis xelfasi, premia da danamati</t>
  </si>
  <si>
    <t>ZiriTadi Statis danamati</t>
  </si>
  <si>
    <t>sul 14 dekembris arCevnebis dafinanseba</t>
  </si>
  <si>
    <r>
      <t xml:space="preserve">Sromis anazRaureba </t>
    </r>
    <r>
      <rPr>
        <b/>
        <sz val="10"/>
        <rFont val="LitNusx"/>
        <family val="0"/>
      </rPr>
      <t>(maT Soris)</t>
    </r>
  </si>
  <si>
    <t xml:space="preserve"> 73 saubno saarCevno komisiis wevrTa xelfasi (16 dRis)</t>
  </si>
  <si>
    <t>IV</t>
  </si>
  <si>
    <t>sxva saqoneli da momsaxureoba</t>
  </si>
  <si>
    <t>#82 Suaxevis saarCevno olqis mimdinare xarji</t>
  </si>
  <si>
    <t>#83 xelvaCauris saarCevno olqis mimdinare xarji</t>
  </si>
  <si>
    <t>aWaris avtonomiuri respublikis 2008 wlis 3 noembris arCevnebis 2008 wlis 16 noembris ganmeorebiTi kenWisyris dafinanseba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</si>
</sst>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name val="LitNusx"/>
      <family val="0"/>
    </font>
    <font>
      <sz val="8"/>
      <name val="LitNusx"/>
      <family val="0"/>
    </font>
    <font>
      <b/>
      <sz val="10"/>
      <name val="LitNusx"/>
      <family val="0"/>
    </font>
    <font>
      <sz val="12"/>
      <name val="LitNusx"/>
      <family val="0"/>
    </font>
    <font>
      <b/>
      <sz val="12"/>
      <name val="LitNusx"/>
      <family val="0"/>
    </font>
    <font>
      <b/>
      <sz val="8"/>
      <name val="LitNusx"/>
      <family val="2"/>
    </font>
    <font>
      <b/>
      <sz val="11"/>
      <name val="LitNusx"/>
      <family val="0"/>
    </font>
    <font>
      <b/>
      <sz val="14"/>
      <name val="Lit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57421875" style="0" customWidth="1"/>
    <col min="2" max="2" width="18.8515625" style="0" customWidth="1"/>
  </cols>
  <sheetData>
    <row r="1" spans="1:7" ht="13.5">
      <c r="A1" s="38" t="s">
        <v>1</v>
      </c>
      <c r="B1" s="38" t="s">
        <v>15</v>
      </c>
      <c r="C1" s="35" t="s">
        <v>16</v>
      </c>
      <c r="D1" s="11"/>
      <c r="E1" s="11"/>
      <c r="F1" s="35" t="s">
        <v>17</v>
      </c>
      <c r="G1" s="35" t="s">
        <v>18</v>
      </c>
    </row>
    <row r="2" spans="1:7" ht="63.75">
      <c r="A2" s="38"/>
      <c r="B2" s="38"/>
      <c r="C2" s="35"/>
      <c r="D2" s="10" t="s">
        <v>26</v>
      </c>
      <c r="E2" s="10" t="s">
        <v>25</v>
      </c>
      <c r="F2" s="35"/>
      <c r="G2" s="35"/>
    </row>
    <row r="3" spans="1:7" ht="13.5">
      <c r="A3" s="11">
        <v>83</v>
      </c>
      <c r="B3" s="12" t="s">
        <v>23</v>
      </c>
      <c r="C3" s="11"/>
      <c r="D3" s="11"/>
      <c r="E3" s="11"/>
      <c r="F3" s="11"/>
      <c r="G3" s="11"/>
    </row>
    <row r="4" spans="1:7" ht="13.5">
      <c r="A4" s="13"/>
      <c r="B4" s="14" t="s">
        <v>19</v>
      </c>
      <c r="C4" s="13">
        <v>1</v>
      </c>
      <c r="D4" s="13"/>
      <c r="E4" s="13">
        <v>650</v>
      </c>
      <c r="F4" s="13">
        <f>E4</f>
        <v>650</v>
      </c>
      <c r="G4" s="13">
        <f>F4*3</f>
        <v>1950</v>
      </c>
    </row>
    <row r="5" spans="1:7" ht="13.5">
      <c r="A5" s="13"/>
      <c r="B5" s="14" t="s">
        <v>20</v>
      </c>
      <c r="C5" s="13">
        <v>1</v>
      </c>
      <c r="D5" s="13"/>
      <c r="E5" s="13">
        <v>530</v>
      </c>
      <c r="F5" s="13">
        <f>E5</f>
        <v>530</v>
      </c>
      <c r="G5" s="13">
        <f>F5*3</f>
        <v>1590</v>
      </c>
    </row>
    <row r="6" spans="1:7" ht="13.5">
      <c r="A6" s="13"/>
      <c r="B6" s="14" t="s">
        <v>21</v>
      </c>
      <c r="C6" s="13">
        <v>1</v>
      </c>
      <c r="D6" s="13"/>
      <c r="E6" s="13">
        <v>480</v>
      </c>
      <c r="F6" s="13">
        <f>E6</f>
        <v>480</v>
      </c>
      <c r="G6" s="13">
        <f>F6*3</f>
        <v>1440</v>
      </c>
    </row>
    <row r="7" spans="1:7" ht="13.5">
      <c r="A7" s="13"/>
      <c r="B7" s="14" t="s">
        <v>22</v>
      </c>
      <c r="C7" s="13">
        <v>2</v>
      </c>
      <c r="D7" s="13"/>
      <c r="E7" s="13">
        <v>430</v>
      </c>
      <c r="F7" s="13">
        <f>C7*(D7+E7)</f>
        <v>860</v>
      </c>
      <c r="G7" s="13">
        <f>F7*3</f>
        <v>2580</v>
      </c>
    </row>
    <row r="8" spans="1:7" ht="13.5">
      <c r="A8" s="13"/>
      <c r="B8" s="14" t="s">
        <v>22</v>
      </c>
      <c r="C8" s="13">
        <v>8</v>
      </c>
      <c r="D8" s="13">
        <v>430</v>
      </c>
      <c r="E8" s="13">
        <v>430</v>
      </c>
      <c r="F8" s="13">
        <f>C8*(D8+E8)</f>
        <v>6880</v>
      </c>
      <c r="G8" s="13">
        <f>F8*3</f>
        <v>20640</v>
      </c>
    </row>
    <row r="9" spans="1:7" ht="13.5">
      <c r="A9" s="11"/>
      <c r="B9" s="11" t="s">
        <v>9</v>
      </c>
      <c r="C9" s="11">
        <f>C8+C7+C6+C5+C4</f>
        <v>13</v>
      </c>
      <c r="D9" s="11"/>
      <c r="E9" s="11"/>
      <c r="F9" s="11"/>
      <c r="G9" s="11">
        <f>G8+G7+G6+G5+G4</f>
        <v>28200</v>
      </c>
    </row>
    <row r="10" spans="1:7" ht="13.5">
      <c r="A10" s="13"/>
      <c r="B10" s="14"/>
      <c r="C10" s="13"/>
      <c r="D10" s="13"/>
      <c r="E10" s="13"/>
      <c r="F10" s="13"/>
      <c r="G10" s="13"/>
    </row>
    <row r="11" spans="1:7" ht="13.5">
      <c r="A11" s="15"/>
      <c r="B11" s="16"/>
      <c r="C11" s="15"/>
      <c r="D11" s="15"/>
      <c r="E11" s="15"/>
      <c r="F11" s="15"/>
      <c r="G11" s="15"/>
    </row>
    <row r="12" spans="1:7" ht="16.5">
      <c r="A12" s="13"/>
      <c r="B12" s="36" t="s">
        <v>24</v>
      </c>
      <c r="C12" s="37"/>
      <c r="D12" s="17"/>
      <c r="E12" s="17"/>
      <c r="F12" s="17"/>
      <c r="G12" s="17">
        <f>G9</f>
        <v>28200</v>
      </c>
    </row>
    <row r="14" ht="12.75">
      <c r="G14">
        <v>312444</v>
      </c>
    </row>
  </sheetData>
  <sheetProtection/>
  <mergeCells count="6">
    <mergeCell ref="F1:F2"/>
    <mergeCell ref="G1:G2"/>
    <mergeCell ref="B12:C12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">
      <selection activeCell="O13" sqref="O13"/>
    </sheetView>
  </sheetViews>
  <sheetFormatPr defaultColWidth="9.140625" defaultRowHeight="12.75"/>
  <cols>
    <col min="1" max="1" width="4.140625" style="20" customWidth="1"/>
    <col min="2" max="2" width="5.8515625" style="1" customWidth="1"/>
    <col min="3" max="3" width="10.421875" style="1" customWidth="1"/>
    <col min="4" max="4" width="8.140625" style="1" customWidth="1"/>
    <col min="5" max="5" width="6.421875" style="1" customWidth="1"/>
    <col min="6" max="6" width="7.7109375" style="1" customWidth="1"/>
    <col min="7" max="7" width="6.140625" style="1" customWidth="1"/>
    <col min="8" max="8" width="7.8515625" style="1" customWidth="1"/>
    <col min="9" max="9" width="8.421875" style="1" customWidth="1"/>
    <col min="10" max="10" width="8.7109375" style="1" customWidth="1"/>
    <col min="11" max="11" width="8.28125" style="1" customWidth="1"/>
    <col min="12" max="12" width="9.140625" style="1" customWidth="1"/>
    <col min="13" max="13" width="9.57421875" style="1" customWidth="1"/>
    <col min="14" max="16384" width="9.140625" style="1" customWidth="1"/>
  </cols>
  <sheetData>
    <row r="1" spans="2:13" ht="13.5"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9" customFormat="1" ht="18.75" customHeight="1">
      <c r="A2" s="23"/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9" customFormat="1" ht="18.75" customHeight="1">
      <c r="A3" s="21" t="s">
        <v>31</v>
      </c>
      <c r="B3" s="62" t="s">
        <v>34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45" customHeight="1">
      <c r="A4" s="64"/>
      <c r="B4" s="41" t="s">
        <v>2</v>
      </c>
      <c r="C4" s="41" t="s">
        <v>3</v>
      </c>
      <c r="D4" s="41" t="s">
        <v>12</v>
      </c>
      <c r="E4" s="41"/>
      <c r="F4" s="41"/>
      <c r="G4" s="39" t="s">
        <v>5</v>
      </c>
      <c r="H4" s="39" t="s">
        <v>6</v>
      </c>
      <c r="I4" s="40" t="s">
        <v>7</v>
      </c>
      <c r="J4" s="41" t="s">
        <v>13</v>
      </c>
      <c r="K4" s="41"/>
      <c r="L4" s="41"/>
      <c r="M4" s="62" t="s">
        <v>8</v>
      </c>
    </row>
    <row r="5" spans="1:13" ht="40.5">
      <c r="A5" s="64"/>
      <c r="B5" s="41"/>
      <c r="C5" s="41"/>
      <c r="D5" s="2" t="s">
        <v>4</v>
      </c>
      <c r="E5" s="2" t="s">
        <v>14</v>
      </c>
      <c r="F5" s="3" t="s">
        <v>9</v>
      </c>
      <c r="G5" s="39"/>
      <c r="H5" s="39"/>
      <c r="I5" s="40"/>
      <c r="J5" s="2" t="s">
        <v>10</v>
      </c>
      <c r="K5" s="2" t="s">
        <v>11</v>
      </c>
      <c r="L5" s="3" t="s">
        <v>17</v>
      </c>
      <c r="M5" s="62"/>
    </row>
    <row r="6" spans="1:13" ht="16.5">
      <c r="A6" s="64"/>
      <c r="B6" s="4">
        <v>83</v>
      </c>
      <c r="C6" s="5" t="s">
        <v>0</v>
      </c>
      <c r="D6" s="4">
        <v>1700</v>
      </c>
      <c r="E6" s="4">
        <v>1000</v>
      </c>
      <c r="F6" s="6">
        <f>E6+D6</f>
        <v>2700</v>
      </c>
      <c r="G6" s="4">
        <v>230</v>
      </c>
      <c r="H6" s="4">
        <v>66</v>
      </c>
      <c r="I6" s="6">
        <f>(H6*G6)+F6</f>
        <v>17880</v>
      </c>
      <c r="J6" s="4">
        <v>8</v>
      </c>
      <c r="K6" s="4">
        <v>400</v>
      </c>
      <c r="L6" s="7">
        <f>K6*J6</f>
        <v>3200</v>
      </c>
      <c r="M6" s="7">
        <f>I6+L6</f>
        <v>21080</v>
      </c>
    </row>
    <row r="7" spans="1:13" ht="16.5">
      <c r="A7" s="64"/>
      <c r="B7" s="44" t="s">
        <v>9</v>
      </c>
      <c r="C7" s="44"/>
      <c r="D7" s="44"/>
      <c r="E7" s="44"/>
      <c r="F7" s="44"/>
      <c r="G7" s="44"/>
      <c r="H7" s="6">
        <f>H6</f>
        <v>66</v>
      </c>
      <c r="I7" s="6"/>
      <c r="J7" s="6"/>
      <c r="K7" s="6"/>
      <c r="L7" s="6"/>
      <c r="M7" s="7">
        <f>M6</f>
        <v>21080</v>
      </c>
    </row>
    <row r="8" spans="1:13" ht="6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6.5">
      <c r="A9" s="28" t="s">
        <v>32</v>
      </c>
      <c r="B9" s="53" t="s">
        <v>36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9" customFormat="1" ht="18" customHeight="1">
      <c r="A10" s="62"/>
      <c r="B10" s="59" t="s">
        <v>38</v>
      </c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8">
        <v>9400</v>
      </c>
    </row>
    <row r="11" spans="1:13" s="9" customFormat="1" ht="18" customHeight="1">
      <c r="A11" s="62"/>
      <c r="B11" s="59" t="s">
        <v>35</v>
      </c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8">
        <v>312444</v>
      </c>
    </row>
    <row r="12" spans="1:13" s="9" customFormat="1" ht="18" customHeight="1">
      <c r="A12" s="62"/>
      <c r="B12" s="62" t="s">
        <v>27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19">
        <f>M11+M10</f>
        <v>321844</v>
      </c>
    </row>
    <row r="13" spans="1:13" ht="13.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9" customFormat="1" ht="18" customHeight="1">
      <c r="A14" s="21" t="s">
        <v>33</v>
      </c>
      <c r="B14" s="44" t="s">
        <v>14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8">
        <v>31000</v>
      </c>
    </row>
    <row r="15" spans="1:13" s="9" customFormat="1" ht="4.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s="9" customFormat="1" ht="27.75" customHeight="1">
      <c r="A16" s="21"/>
      <c r="B16" s="65" t="s">
        <v>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7">
        <f>M14+M12+M7</f>
        <v>373924</v>
      </c>
    </row>
    <row r="17" spans="1:12" s="9" customFormat="1" ht="27.75" customHeight="1">
      <c r="A17" s="23"/>
      <c r="B17" s="51"/>
      <c r="C17" s="51"/>
      <c r="D17" s="51"/>
      <c r="E17" s="51"/>
      <c r="F17" s="51"/>
      <c r="G17" s="51"/>
      <c r="H17" s="51"/>
      <c r="I17" s="42"/>
      <c r="J17" s="42"/>
      <c r="K17" s="42"/>
      <c r="L17" s="42"/>
    </row>
    <row r="18" spans="1:13" s="9" customFormat="1" ht="27.75" customHeight="1">
      <c r="A18" s="21"/>
      <c r="B18" s="58" t="s">
        <v>39</v>
      </c>
      <c r="C18" s="58"/>
      <c r="D18" s="58"/>
      <c r="E18" s="58"/>
      <c r="F18" s="58"/>
      <c r="G18" s="58"/>
      <c r="H18" s="58"/>
      <c r="I18" s="45"/>
      <c r="J18" s="45"/>
      <c r="K18" s="45"/>
      <c r="L18" s="45"/>
      <c r="M18" s="8">
        <f>13930*3</f>
        <v>41790</v>
      </c>
    </row>
    <row r="19" spans="1:13" s="9" customFormat="1" ht="27.75" customHeight="1">
      <c r="A19" s="21"/>
      <c r="B19" s="58" t="s">
        <v>40</v>
      </c>
      <c r="C19" s="58"/>
      <c r="D19" s="58"/>
      <c r="E19" s="58"/>
      <c r="F19" s="58"/>
      <c r="G19" s="58"/>
      <c r="H19" s="58"/>
      <c r="I19" s="45"/>
      <c r="J19" s="45"/>
      <c r="K19" s="45"/>
      <c r="L19" s="45"/>
      <c r="M19" s="8">
        <f>15668*3</f>
        <v>47004</v>
      </c>
    </row>
    <row r="20" spans="1:13" s="9" customFormat="1" ht="14.25" customHeight="1">
      <c r="A20" s="21"/>
      <c r="B20" s="58" t="s">
        <v>41</v>
      </c>
      <c r="C20" s="58"/>
      <c r="D20" s="58"/>
      <c r="E20" s="58"/>
      <c r="F20" s="58"/>
      <c r="G20" s="58"/>
      <c r="H20" s="58"/>
      <c r="I20" s="45"/>
      <c r="J20" s="45"/>
      <c r="K20" s="45"/>
      <c r="L20" s="45"/>
      <c r="M20" s="8">
        <v>25703</v>
      </c>
    </row>
    <row r="21" spans="1:12" s="9" customFormat="1" ht="14.25" customHeight="1">
      <c r="A21" s="23"/>
      <c r="B21" s="51"/>
      <c r="C21" s="51"/>
      <c r="D21" s="51"/>
      <c r="E21" s="51"/>
      <c r="F21" s="51"/>
      <c r="G21" s="51"/>
      <c r="H21" s="51"/>
      <c r="I21" s="42"/>
      <c r="J21" s="42"/>
      <c r="K21" s="42"/>
      <c r="L21" s="42"/>
    </row>
    <row r="22" spans="1:13" s="9" customFormat="1" ht="26.25" customHeight="1">
      <c r="A22" s="23"/>
      <c r="B22" s="63" t="s">
        <v>42</v>
      </c>
      <c r="C22" s="63"/>
      <c r="D22" s="63"/>
      <c r="E22" s="63"/>
      <c r="F22" s="63"/>
      <c r="G22" s="63"/>
      <c r="H22" s="63"/>
      <c r="I22" s="44"/>
      <c r="J22" s="44"/>
      <c r="K22" s="44"/>
      <c r="L22" s="44"/>
      <c r="M22" s="7">
        <f>M20+M19+M18+M16</f>
        <v>488421</v>
      </c>
    </row>
    <row r="23" spans="1:12" s="9" customFormat="1" ht="14.25" customHeight="1">
      <c r="A23" s="23"/>
      <c r="B23" s="51"/>
      <c r="C23" s="51"/>
      <c r="D23" s="51"/>
      <c r="E23" s="51"/>
      <c r="F23" s="51"/>
      <c r="G23" s="51"/>
      <c r="H23" s="51"/>
      <c r="I23" s="42"/>
      <c r="J23" s="42"/>
      <c r="K23" s="42"/>
      <c r="L23" s="42"/>
    </row>
    <row r="24" spans="1:12" s="9" customFormat="1" ht="29.25" customHeight="1">
      <c r="A24" s="23"/>
      <c r="B24" s="51"/>
      <c r="C24" s="51"/>
      <c r="D24" s="51"/>
      <c r="E24" s="51"/>
      <c r="F24" s="51"/>
      <c r="G24" s="51"/>
      <c r="H24" s="51"/>
      <c r="I24" s="42"/>
      <c r="J24" s="42"/>
      <c r="K24" s="42"/>
      <c r="L24" s="42"/>
    </row>
    <row r="25" spans="1:12" s="9" customFormat="1" ht="27" customHeight="1">
      <c r="A25" s="23"/>
      <c r="B25" s="51"/>
      <c r="C25" s="51"/>
      <c r="D25" s="51"/>
      <c r="E25" s="51"/>
      <c r="F25" s="51"/>
      <c r="G25" s="51"/>
      <c r="H25" s="51"/>
      <c r="I25" s="42"/>
      <c r="J25" s="42"/>
      <c r="K25" s="42"/>
      <c r="L25" s="42"/>
    </row>
    <row r="26" spans="1:12" s="9" customFormat="1" ht="37.5" customHeight="1">
      <c r="A26" s="23"/>
      <c r="B26" s="51"/>
      <c r="C26" s="51"/>
      <c r="D26" s="51"/>
      <c r="E26" s="51"/>
      <c r="F26" s="51"/>
      <c r="G26" s="51"/>
      <c r="H26" s="51"/>
      <c r="I26" s="42"/>
      <c r="J26" s="42"/>
      <c r="K26" s="42"/>
      <c r="L26" s="42"/>
    </row>
    <row r="27" spans="1:12" s="9" customFormat="1" ht="37.5" customHeight="1">
      <c r="A27" s="23"/>
      <c r="B27" s="51"/>
      <c r="C27" s="51"/>
      <c r="D27" s="51"/>
      <c r="E27" s="51"/>
      <c r="F27" s="51"/>
      <c r="G27" s="51"/>
      <c r="H27" s="51"/>
      <c r="I27" s="42"/>
      <c r="J27" s="42"/>
      <c r="K27" s="42"/>
      <c r="L27" s="42"/>
    </row>
    <row r="28" spans="1:12" s="9" customFormat="1" ht="27.75" customHeight="1">
      <c r="A28" s="23"/>
      <c r="B28" s="51"/>
      <c r="C28" s="51"/>
      <c r="D28" s="51"/>
      <c r="E28" s="51"/>
      <c r="F28" s="51"/>
      <c r="G28" s="51"/>
      <c r="H28" s="51"/>
      <c r="I28" s="42"/>
      <c r="J28" s="42"/>
      <c r="K28" s="42"/>
      <c r="L28" s="42"/>
    </row>
    <row r="29" spans="1:12" s="9" customFormat="1" ht="27.75" customHeight="1">
      <c r="A29" s="23"/>
      <c r="B29" s="51"/>
      <c r="C29" s="51"/>
      <c r="D29" s="51"/>
      <c r="E29" s="51"/>
      <c r="F29" s="51"/>
      <c r="G29" s="51"/>
      <c r="H29" s="51"/>
      <c r="I29" s="42"/>
      <c r="J29" s="42"/>
      <c r="K29" s="42"/>
      <c r="L29" s="42"/>
    </row>
    <row r="30" spans="1:12" s="9" customFormat="1" ht="38.25" customHeight="1">
      <c r="A30" s="23"/>
      <c r="B30" s="51"/>
      <c r="C30" s="51"/>
      <c r="D30" s="51"/>
      <c r="E30" s="51"/>
      <c r="F30" s="51"/>
      <c r="G30" s="51"/>
      <c r="H30" s="51"/>
      <c r="I30" s="42"/>
      <c r="J30" s="42"/>
      <c r="K30" s="42"/>
      <c r="L30" s="42"/>
    </row>
    <row r="31" spans="1:12" s="9" customFormat="1" ht="38.25" customHeight="1">
      <c r="A31" s="23"/>
      <c r="B31" s="51"/>
      <c r="C31" s="51"/>
      <c r="D31" s="51"/>
      <c r="E31" s="51"/>
      <c r="F31" s="51"/>
      <c r="G31" s="51"/>
      <c r="H31" s="51"/>
      <c r="I31" s="42"/>
      <c r="J31" s="42"/>
      <c r="K31" s="42"/>
      <c r="L31" s="42"/>
    </row>
    <row r="32" spans="1:12" s="9" customFormat="1" ht="27" customHeight="1">
      <c r="A32" s="23"/>
      <c r="B32" s="51"/>
      <c r="C32" s="51"/>
      <c r="D32" s="51"/>
      <c r="E32" s="51"/>
      <c r="F32" s="51"/>
      <c r="G32" s="51"/>
      <c r="H32" s="51"/>
      <c r="I32" s="42"/>
      <c r="J32" s="42"/>
      <c r="K32" s="42"/>
      <c r="L32" s="42"/>
    </row>
    <row r="33" spans="1:12" s="9" customFormat="1" ht="27" customHeight="1">
      <c r="A33" s="23"/>
      <c r="B33" s="51"/>
      <c r="C33" s="51"/>
      <c r="D33" s="51"/>
      <c r="E33" s="51"/>
      <c r="F33" s="51"/>
      <c r="G33" s="51"/>
      <c r="H33" s="51"/>
      <c r="I33" s="42"/>
      <c r="J33" s="42"/>
      <c r="K33" s="42"/>
      <c r="L33" s="42"/>
    </row>
    <row r="34" spans="1:12" s="9" customFormat="1" ht="27" customHeight="1">
      <c r="A34" s="23"/>
      <c r="B34" s="51"/>
      <c r="C34" s="51"/>
      <c r="D34" s="51"/>
      <c r="E34" s="51"/>
      <c r="F34" s="51"/>
      <c r="G34" s="51"/>
      <c r="H34" s="51"/>
      <c r="I34" s="42"/>
      <c r="J34" s="42"/>
      <c r="K34" s="42"/>
      <c r="L34" s="42"/>
    </row>
    <row r="35" spans="1:12" s="9" customFormat="1" ht="13.5">
      <c r="A35" s="23"/>
      <c r="B35" s="48"/>
      <c r="C35" s="48"/>
      <c r="D35" s="48"/>
      <c r="E35" s="48"/>
      <c r="F35" s="48"/>
      <c r="G35" s="48"/>
      <c r="H35" s="48"/>
      <c r="I35" s="42"/>
      <c r="J35" s="42"/>
      <c r="K35" s="42"/>
      <c r="L35" s="42"/>
    </row>
    <row r="36" spans="2:12" ht="13.5">
      <c r="B36" s="48"/>
      <c r="C36" s="48"/>
      <c r="D36" s="48"/>
      <c r="E36" s="48"/>
      <c r="F36" s="48"/>
      <c r="G36" s="48"/>
      <c r="H36" s="48"/>
      <c r="I36" s="43"/>
      <c r="J36" s="43"/>
      <c r="K36" s="43"/>
      <c r="L36" s="43"/>
    </row>
    <row r="37" spans="2:12" ht="13.5">
      <c r="B37" s="48"/>
      <c r="C37" s="48"/>
      <c r="D37" s="48"/>
      <c r="E37" s="48"/>
      <c r="F37" s="48"/>
      <c r="G37" s="48"/>
      <c r="H37" s="48"/>
      <c r="I37" s="43"/>
      <c r="J37" s="43"/>
      <c r="K37" s="43"/>
      <c r="L37" s="43"/>
    </row>
    <row r="38" spans="2:12" ht="13.5">
      <c r="B38" s="48"/>
      <c r="C38" s="48"/>
      <c r="D38" s="48"/>
      <c r="E38" s="48"/>
      <c r="F38" s="48"/>
      <c r="G38" s="48"/>
      <c r="H38" s="48"/>
      <c r="I38" s="43"/>
      <c r="J38" s="43"/>
      <c r="K38" s="43"/>
      <c r="L38" s="43"/>
    </row>
    <row r="39" spans="2:12" ht="13.5">
      <c r="B39" s="48"/>
      <c r="C39" s="48"/>
      <c r="D39" s="48"/>
      <c r="E39" s="48"/>
      <c r="F39" s="48"/>
      <c r="G39" s="48"/>
      <c r="H39" s="48"/>
      <c r="I39" s="43"/>
      <c r="J39" s="43"/>
      <c r="K39" s="43"/>
      <c r="L39" s="43"/>
    </row>
    <row r="40" spans="2:12" ht="13.5">
      <c r="B40" s="48"/>
      <c r="C40" s="48"/>
      <c r="D40" s="48"/>
      <c r="E40" s="48"/>
      <c r="F40" s="48"/>
      <c r="G40" s="48"/>
      <c r="H40" s="48"/>
      <c r="I40" s="43"/>
      <c r="J40" s="43"/>
      <c r="K40" s="43"/>
      <c r="L40" s="43"/>
    </row>
    <row r="41" spans="2:12" ht="13.5">
      <c r="B41" s="48"/>
      <c r="C41" s="48"/>
      <c r="D41" s="48"/>
      <c r="E41" s="48"/>
      <c r="F41" s="48"/>
      <c r="G41" s="48"/>
      <c r="H41" s="48"/>
      <c r="I41" s="43"/>
      <c r="J41" s="43"/>
      <c r="K41" s="43"/>
      <c r="L41" s="43"/>
    </row>
    <row r="42" spans="2:12" ht="13.5">
      <c r="B42" s="48"/>
      <c r="C42" s="48"/>
      <c r="D42" s="48"/>
      <c r="E42" s="48"/>
      <c r="F42" s="48"/>
      <c r="G42" s="48"/>
      <c r="H42" s="48"/>
      <c r="I42" s="43"/>
      <c r="J42" s="43"/>
      <c r="K42" s="43"/>
      <c r="L42" s="43"/>
    </row>
    <row r="43" spans="2:12" ht="13.5">
      <c r="B43" s="48"/>
      <c r="C43" s="48"/>
      <c r="D43" s="48"/>
      <c r="E43" s="48"/>
      <c r="F43" s="48"/>
      <c r="G43" s="48"/>
      <c r="H43" s="48"/>
      <c r="I43" s="43"/>
      <c r="J43" s="43"/>
      <c r="K43" s="43"/>
      <c r="L43" s="43"/>
    </row>
    <row r="44" spans="2:12" ht="13.5">
      <c r="B44" s="48"/>
      <c r="C44" s="48"/>
      <c r="D44" s="48"/>
      <c r="E44" s="48"/>
      <c r="F44" s="48"/>
      <c r="G44" s="48"/>
      <c r="H44" s="48"/>
      <c r="I44" s="43"/>
      <c r="J44" s="43"/>
      <c r="K44" s="43"/>
      <c r="L44" s="43"/>
    </row>
    <row r="45" spans="2:12" ht="13.5">
      <c r="B45" s="48"/>
      <c r="C45" s="48"/>
      <c r="D45" s="48"/>
      <c r="E45" s="48"/>
      <c r="F45" s="48"/>
      <c r="G45" s="48"/>
      <c r="H45" s="48"/>
      <c r="I45" s="43"/>
      <c r="J45" s="43"/>
      <c r="K45" s="43"/>
      <c r="L45" s="43"/>
    </row>
    <row r="46" spans="2:12" ht="13.5">
      <c r="B46" s="48"/>
      <c r="C46" s="48"/>
      <c r="D46" s="48"/>
      <c r="E46" s="48"/>
      <c r="F46" s="48"/>
      <c r="G46" s="48"/>
      <c r="H46" s="48"/>
      <c r="I46" s="43"/>
      <c r="J46" s="43"/>
      <c r="K46" s="43"/>
      <c r="L46" s="43"/>
    </row>
    <row r="47" spans="2:12" ht="13.5">
      <c r="B47" s="48"/>
      <c r="C47" s="48"/>
      <c r="D47" s="48"/>
      <c r="E47" s="48"/>
      <c r="F47" s="48"/>
      <c r="G47" s="48"/>
      <c r="H47" s="48"/>
      <c r="I47" s="43"/>
      <c r="J47" s="43"/>
      <c r="K47" s="43"/>
      <c r="L47" s="43"/>
    </row>
    <row r="48" spans="2:12" ht="13.5">
      <c r="B48" s="48"/>
      <c r="C48" s="48"/>
      <c r="D48" s="48"/>
      <c r="E48" s="48"/>
      <c r="F48" s="48"/>
      <c r="G48" s="48"/>
      <c r="H48" s="48"/>
      <c r="I48" s="43"/>
      <c r="J48" s="43"/>
      <c r="K48" s="43"/>
      <c r="L48" s="43"/>
    </row>
    <row r="49" spans="1:12" s="18" customFormat="1" ht="24.75" customHeight="1">
      <c r="A49" s="2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0" ht="13.5">
      <c r="B50" s="46"/>
      <c r="C50" s="46"/>
      <c r="D50" s="46"/>
      <c r="E50" s="46"/>
      <c r="F50" s="46"/>
      <c r="G50" s="46"/>
      <c r="H50" s="46"/>
      <c r="I50" s="47"/>
      <c r="J50" s="47"/>
    </row>
    <row r="51" spans="2:12" ht="16.5">
      <c r="B51" s="54" t="s">
        <v>28</v>
      </c>
      <c r="C51" s="55"/>
      <c r="D51" s="55"/>
      <c r="E51" s="55"/>
      <c r="F51" s="55"/>
      <c r="G51" s="55"/>
      <c r="H51" s="55"/>
      <c r="I51" s="55"/>
      <c r="J51" s="56"/>
      <c r="K51" s="52">
        <f>K49+M12+M7</f>
        <v>342924</v>
      </c>
      <c r="L51" s="53"/>
    </row>
    <row r="52" spans="2:10" ht="13.5">
      <c r="B52" s="46"/>
      <c r="C52" s="46"/>
      <c r="D52" s="46"/>
      <c r="E52" s="46"/>
      <c r="F52" s="46"/>
      <c r="G52" s="47"/>
      <c r="H52" s="47"/>
      <c r="I52" s="47"/>
      <c r="J52" s="47"/>
    </row>
    <row r="53" spans="2:10" ht="13.5">
      <c r="B53" s="46"/>
      <c r="C53" s="46"/>
      <c r="D53" s="46"/>
      <c r="E53" s="46"/>
      <c r="F53" s="46"/>
      <c r="G53" s="47"/>
      <c r="H53" s="47"/>
      <c r="I53" s="47"/>
      <c r="J53" s="47"/>
    </row>
    <row r="54" spans="2:10" ht="13.5">
      <c r="B54" s="46"/>
      <c r="C54" s="46"/>
      <c r="D54" s="46"/>
      <c r="E54" s="46"/>
      <c r="F54" s="46"/>
      <c r="G54" s="47"/>
      <c r="H54" s="47"/>
      <c r="I54" s="47"/>
      <c r="J54" s="47"/>
    </row>
    <row r="55" spans="7:10" ht="13.5">
      <c r="G55" s="47"/>
      <c r="H55" s="47"/>
      <c r="I55" s="47"/>
      <c r="J55" s="47"/>
    </row>
    <row r="56" spans="7:10" ht="13.5">
      <c r="G56" s="47"/>
      <c r="H56" s="47"/>
      <c r="I56" s="47"/>
      <c r="J56" s="47"/>
    </row>
    <row r="58" spans="2:10" ht="13.5">
      <c r="B58" s="46"/>
      <c r="C58" s="46"/>
      <c r="D58" s="46"/>
      <c r="E58" s="46"/>
      <c r="F58" s="46"/>
      <c r="G58" s="47"/>
      <c r="H58" s="47"/>
      <c r="I58" s="47"/>
      <c r="J58" s="47"/>
    </row>
    <row r="59" spans="2:10" ht="13.5">
      <c r="B59" s="46"/>
      <c r="C59" s="46"/>
      <c r="D59" s="46"/>
      <c r="E59" s="46"/>
      <c r="F59" s="46"/>
      <c r="G59" s="47"/>
      <c r="H59" s="47"/>
      <c r="I59" s="47"/>
      <c r="J59" s="47"/>
    </row>
    <row r="60" spans="2:10" ht="13.5">
      <c r="B60" s="46"/>
      <c r="C60" s="46"/>
      <c r="D60" s="46"/>
      <c r="E60" s="46"/>
      <c r="F60" s="46"/>
      <c r="G60" s="47"/>
      <c r="H60" s="47"/>
      <c r="I60" s="47"/>
      <c r="J60" s="47"/>
    </row>
  </sheetData>
  <sheetProtection/>
  <mergeCells count="148">
    <mergeCell ref="A10:A12"/>
    <mergeCell ref="A13:M13"/>
    <mergeCell ref="B16:L16"/>
    <mergeCell ref="A15:M15"/>
    <mergeCell ref="B10:L10"/>
    <mergeCell ref="B3:M3"/>
    <mergeCell ref="B9:M9"/>
    <mergeCell ref="A8:M8"/>
    <mergeCell ref="A4:A7"/>
    <mergeCell ref="B4:B5"/>
    <mergeCell ref="C4:C5"/>
    <mergeCell ref="D4:F4"/>
    <mergeCell ref="M4:M5"/>
    <mergeCell ref="B7:G7"/>
    <mergeCell ref="G4:G5"/>
    <mergeCell ref="B24:H24"/>
    <mergeCell ref="B23:H23"/>
    <mergeCell ref="K18:L18"/>
    <mergeCell ref="B22:H22"/>
    <mergeCell ref="I24:J24"/>
    <mergeCell ref="I18:J18"/>
    <mergeCell ref="B21:H21"/>
    <mergeCell ref="B20:H20"/>
    <mergeCell ref="B19:H19"/>
    <mergeCell ref="B18:H18"/>
    <mergeCell ref="B17:H17"/>
    <mergeCell ref="B11:L11"/>
    <mergeCell ref="K20:L20"/>
    <mergeCell ref="B12:L12"/>
    <mergeCell ref="K19:L19"/>
    <mergeCell ref="B14:L14"/>
    <mergeCell ref="K48:L48"/>
    <mergeCell ref="K46:L46"/>
    <mergeCell ref="K47:L47"/>
    <mergeCell ref="K43:L43"/>
    <mergeCell ref="K42:L42"/>
    <mergeCell ref="K44:L44"/>
    <mergeCell ref="I60:J60"/>
    <mergeCell ref="I59:J59"/>
    <mergeCell ref="I58:J58"/>
    <mergeCell ref="I56:J56"/>
    <mergeCell ref="K45:L45"/>
    <mergeCell ref="K49:L49"/>
    <mergeCell ref="K51:L51"/>
    <mergeCell ref="B51:J51"/>
    <mergeCell ref="I50:J50"/>
    <mergeCell ref="I49:J49"/>
    <mergeCell ref="B41:H41"/>
    <mergeCell ref="B37:H37"/>
    <mergeCell ref="I55:J55"/>
    <mergeCell ref="I54:J54"/>
    <mergeCell ref="I53:J53"/>
    <mergeCell ref="I52:J52"/>
    <mergeCell ref="G53:H53"/>
    <mergeCell ref="G52:H52"/>
    <mergeCell ref="B40:H40"/>
    <mergeCell ref="B39:H39"/>
    <mergeCell ref="K40:L40"/>
    <mergeCell ref="K39:L39"/>
    <mergeCell ref="I40:J40"/>
    <mergeCell ref="I39:J39"/>
    <mergeCell ref="B38:H38"/>
    <mergeCell ref="B29:H29"/>
    <mergeCell ref="B36:H36"/>
    <mergeCell ref="B34:H34"/>
    <mergeCell ref="B33:H33"/>
    <mergeCell ref="B32:H32"/>
    <mergeCell ref="B1:M1"/>
    <mergeCell ref="B27:H27"/>
    <mergeCell ref="B26:H26"/>
    <mergeCell ref="B25:H25"/>
    <mergeCell ref="B28:H28"/>
    <mergeCell ref="B35:H35"/>
    <mergeCell ref="I35:J35"/>
    <mergeCell ref="B31:H31"/>
    <mergeCell ref="B30:H30"/>
    <mergeCell ref="B2:M2"/>
    <mergeCell ref="K22:L22"/>
    <mergeCell ref="K21:L21"/>
    <mergeCell ref="K30:L30"/>
    <mergeCell ref="K29:L29"/>
    <mergeCell ref="K28:L28"/>
    <mergeCell ref="K27:L27"/>
    <mergeCell ref="K25:L25"/>
    <mergeCell ref="K24:L24"/>
    <mergeCell ref="K23:L23"/>
    <mergeCell ref="I25:J25"/>
    <mergeCell ref="I26:J26"/>
    <mergeCell ref="K32:L32"/>
    <mergeCell ref="K31:L31"/>
    <mergeCell ref="I32:J32"/>
    <mergeCell ref="I31:J31"/>
    <mergeCell ref="I30:J30"/>
    <mergeCell ref="I29:J29"/>
    <mergeCell ref="I28:J28"/>
    <mergeCell ref="K26:L26"/>
    <mergeCell ref="I38:J38"/>
    <mergeCell ref="I33:J33"/>
    <mergeCell ref="K35:L35"/>
    <mergeCell ref="K34:L34"/>
    <mergeCell ref="K33:L33"/>
    <mergeCell ref="K38:L38"/>
    <mergeCell ref="K37:L37"/>
    <mergeCell ref="K36:L36"/>
    <mergeCell ref="I37:J37"/>
    <mergeCell ref="I36:J36"/>
    <mergeCell ref="B44:H44"/>
    <mergeCell ref="B43:H43"/>
    <mergeCell ref="B42:H42"/>
    <mergeCell ref="B48:H48"/>
    <mergeCell ref="B47:H47"/>
    <mergeCell ref="I44:J44"/>
    <mergeCell ref="G60:H60"/>
    <mergeCell ref="G59:H59"/>
    <mergeCell ref="G58:H58"/>
    <mergeCell ref="B54:F54"/>
    <mergeCell ref="B60:F60"/>
    <mergeCell ref="B59:F59"/>
    <mergeCell ref="B58:F58"/>
    <mergeCell ref="G56:H56"/>
    <mergeCell ref="G55:H55"/>
    <mergeCell ref="G54:H54"/>
    <mergeCell ref="I48:J48"/>
    <mergeCell ref="I46:J46"/>
    <mergeCell ref="I47:J47"/>
    <mergeCell ref="B46:H46"/>
    <mergeCell ref="B49:H49"/>
    <mergeCell ref="B50:H50"/>
    <mergeCell ref="I21:J21"/>
    <mergeCell ref="I23:J23"/>
    <mergeCell ref="I27:J27"/>
    <mergeCell ref="I34:J34"/>
    <mergeCell ref="B53:F53"/>
    <mergeCell ref="B52:F52"/>
    <mergeCell ref="I45:J45"/>
    <mergeCell ref="I41:J41"/>
    <mergeCell ref="I42:J42"/>
    <mergeCell ref="B45:H45"/>
    <mergeCell ref="H4:H5"/>
    <mergeCell ref="I4:I5"/>
    <mergeCell ref="J4:L4"/>
    <mergeCell ref="I17:J17"/>
    <mergeCell ref="I43:J43"/>
    <mergeCell ref="I22:J22"/>
    <mergeCell ref="K41:L41"/>
    <mergeCell ref="K17:L17"/>
    <mergeCell ref="I19:J19"/>
    <mergeCell ref="I20:J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421875" style="24" customWidth="1"/>
    <col min="2" max="2" width="5.8515625" style="1" customWidth="1"/>
    <col min="3" max="3" width="10.421875" style="1" customWidth="1"/>
    <col min="4" max="4" width="8.140625" style="1" customWidth="1"/>
    <col min="5" max="5" width="6.421875" style="1" customWidth="1"/>
    <col min="6" max="6" width="7.8515625" style="1" customWidth="1"/>
    <col min="7" max="7" width="6.421875" style="1" customWidth="1"/>
    <col min="8" max="8" width="7.8515625" style="1" customWidth="1"/>
    <col min="9" max="9" width="9.140625" style="1" customWidth="1"/>
    <col min="10" max="11" width="8.00390625" style="1" customWidth="1"/>
    <col min="12" max="12" width="6.57421875" style="1" customWidth="1"/>
    <col min="13" max="13" width="11.421875" style="30" customWidth="1"/>
    <col min="14" max="16384" width="9.140625" style="1" customWidth="1"/>
  </cols>
  <sheetData>
    <row r="1" spans="1:13" s="9" customFormat="1" ht="39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9" customFormat="1" ht="18.75" customHeight="1">
      <c r="A2" s="6"/>
      <c r="B2" s="62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45" customHeight="1">
      <c r="A3" s="33" t="s">
        <v>31</v>
      </c>
      <c r="B3" s="41" t="s">
        <v>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21">
        <f>M4</f>
        <v>153592</v>
      </c>
    </row>
    <row r="4" spans="1:13" ht="24.75" customHeight="1">
      <c r="A4" s="33"/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29">
        <v>153592</v>
      </c>
    </row>
    <row r="5" spans="1:13" ht="36.75" customHeight="1">
      <c r="A5" s="33" t="s">
        <v>32</v>
      </c>
      <c r="B5" s="58" t="s">
        <v>48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29">
        <v>14580</v>
      </c>
    </row>
    <row r="6" spans="1:13" ht="36.75" customHeight="1">
      <c r="A6" s="33" t="s">
        <v>33</v>
      </c>
      <c r="B6" s="58" t="s">
        <v>47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8">
        <v>3960</v>
      </c>
    </row>
    <row r="7" spans="1:13" ht="45" customHeight="1">
      <c r="A7" s="33" t="s">
        <v>45</v>
      </c>
      <c r="B7" s="58" t="s">
        <v>46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21">
        <v>26000</v>
      </c>
    </row>
    <row r="8" spans="1:13" s="34" customFormat="1" ht="13.5" customHeight="1">
      <c r="A8" s="33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21"/>
    </row>
    <row r="9" spans="1:13" s="9" customFormat="1" ht="6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25" customFormat="1" ht="33" customHeight="1">
      <c r="A10" s="26"/>
      <c r="B10" s="65" t="s">
        <v>9</v>
      </c>
      <c r="C10" s="65"/>
      <c r="D10" s="65"/>
      <c r="E10" s="65"/>
      <c r="F10" s="65"/>
      <c r="G10" s="65"/>
      <c r="H10" s="65"/>
      <c r="I10" s="70"/>
      <c r="J10" s="70"/>
      <c r="K10" s="70"/>
      <c r="L10" s="70"/>
      <c r="M10" s="27">
        <f>M7+M6+M5+M3</f>
        <v>198132</v>
      </c>
    </row>
    <row r="11" spans="1:13" s="9" customFormat="1" ht="27.75" customHeight="1">
      <c r="A11" s="22"/>
      <c r="B11" s="51"/>
      <c r="C11" s="51"/>
      <c r="D11" s="51"/>
      <c r="E11" s="51"/>
      <c r="F11" s="51"/>
      <c r="G11" s="51"/>
      <c r="H11" s="51"/>
      <c r="I11" s="42"/>
      <c r="J11" s="42"/>
      <c r="K11" s="42"/>
      <c r="L11" s="42"/>
      <c r="M11" s="31"/>
    </row>
    <row r="12" spans="1:13" s="9" customFormat="1" ht="27.75" customHeight="1">
      <c r="A12" s="22"/>
      <c r="B12" s="51"/>
      <c r="C12" s="51"/>
      <c r="D12" s="51"/>
      <c r="E12" s="51"/>
      <c r="F12" s="51"/>
      <c r="G12" s="51"/>
      <c r="H12" s="51"/>
      <c r="I12" s="42"/>
      <c r="J12" s="42"/>
      <c r="K12" s="42"/>
      <c r="L12" s="42"/>
      <c r="M12" s="31"/>
    </row>
    <row r="13" spans="1:13" s="9" customFormat="1" ht="27.75" customHeight="1">
      <c r="A13" s="22"/>
      <c r="B13" s="51"/>
      <c r="C13" s="51"/>
      <c r="D13" s="51"/>
      <c r="E13" s="51"/>
      <c r="F13" s="51"/>
      <c r="G13" s="51"/>
      <c r="H13" s="51"/>
      <c r="I13" s="42"/>
      <c r="J13" s="42"/>
      <c r="K13" s="42"/>
      <c r="L13" s="42"/>
      <c r="M13" s="31"/>
    </row>
    <row r="14" spans="1:13" s="9" customFormat="1" ht="14.25" customHeight="1">
      <c r="A14" s="22"/>
      <c r="B14" s="51"/>
      <c r="C14" s="51"/>
      <c r="D14" s="51"/>
      <c r="E14" s="51"/>
      <c r="F14" s="51"/>
      <c r="G14" s="51"/>
      <c r="H14" s="51"/>
      <c r="I14" s="42"/>
      <c r="J14" s="42"/>
      <c r="K14" s="42"/>
      <c r="L14" s="42"/>
      <c r="M14" s="31"/>
    </row>
    <row r="15" spans="1:13" s="9" customFormat="1" ht="14.25" customHeight="1">
      <c r="A15" s="22"/>
      <c r="B15" s="51"/>
      <c r="C15" s="51"/>
      <c r="D15" s="51"/>
      <c r="E15" s="51"/>
      <c r="F15" s="51"/>
      <c r="G15" s="51"/>
      <c r="H15" s="51"/>
      <c r="I15" s="42"/>
      <c r="J15" s="42"/>
      <c r="K15" s="42"/>
      <c r="L15" s="42"/>
      <c r="M15" s="31"/>
    </row>
    <row r="16" spans="1:13" s="9" customFormat="1" ht="14.25" customHeight="1">
      <c r="A16" s="22"/>
      <c r="B16" s="51"/>
      <c r="C16" s="51"/>
      <c r="D16" s="51"/>
      <c r="E16" s="51"/>
      <c r="F16" s="51"/>
      <c r="G16" s="51"/>
      <c r="H16" s="51"/>
      <c r="I16" s="42"/>
      <c r="J16" s="42"/>
      <c r="K16" s="42"/>
      <c r="L16" s="42"/>
      <c r="M16" s="31"/>
    </row>
    <row r="17" spans="1:13" s="9" customFormat="1" ht="14.25" customHeight="1">
      <c r="A17" s="22"/>
      <c r="B17" s="51"/>
      <c r="C17" s="51"/>
      <c r="D17" s="51"/>
      <c r="E17" s="51"/>
      <c r="F17" s="51"/>
      <c r="G17" s="51"/>
      <c r="H17" s="51"/>
      <c r="I17" s="42"/>
      <c r="J17" s="42"/>
      <c r="K17" s="42"/>
      <c r="L17" s="42"/>
      <c r="M17" s="31"/>
    </row>
    <row r="18" spans="1:13" s="9" customFormat="1" ht="29.25" customHeight="1">
      <c r="A18" s="22"/>
      <c r="B18" s="51"/>
      <c r="C18" s="51"/>
      <c r="D18" s="51"/>
      <c r="E18" s="51"/>
      <c r="F18" s="51"/>
      <c r="G18" s="51"/>
      <c r="H18" s="51"/>
      <c r="I18" s="42"/>
      <c r="J18" s="42"/>
      <c r="K18" s="42"/>
      <c r="L18" s="42"/>
      <c r="M18" s="31"/>
    </row>
    <row r="19" spans="1:13" s="9" customFormat="1" ht="27" customHeight="1">
      <c r="A19" s="22"/>
      <c r="B19" s="51"/>
      <c r="C19" s="51"/>
      <c r="D19" s="51"/>
      <c r="E19" s="51"/>
      <c r="F19" s="51"/>
      <c r="G19" s="51"/>
      <c r="H19" s="51"/>
      <c r="I19" s="42"/>
      <c r="J19" s="42"/>
      <c r="K19" s="42"/>
      <c r="L19" s="42"/>
      <c r="M19" s="31"/>
    </row>
    <row r="20" spans="1:13" s="9" customFormat="1" ht="37.5" customHeight="1">
      <c r="A20" s="22"/>
      <c r="B20" s="51"/>
      <c r="C20" s="51"/>
      <c r="D20" s="51"/>
      <c r="E20" s="51"/>
      <c r="F20" s="51"/>
      <c r="G20" s="51"/>
      <c r="H20" s="51"/>
      <c r="I20" s="42"/>
      <c r="J20" s="42"/>
      <c r="K20" s="42"/>
      <c r="L20" s="42"/>
      <c r="M20" s="31"/>
    </row>
    <row r="21" spans="1:13" s="9" customFormat="1" ht="37.5" customHeight="1">
      <c r="A21" s="22"/>
      <c r="B21" s="51"/>
      <c r="C21" s="51"/>
      <c r="D21" s="51"/>
      <c r="E21" s="51"/>
      <c r="F21" s="51"/>
      <c r="G21" s="51"/>
      <c r="H21" s="51"/>
      <c r="I21" s="42"/>
      <c r="J21" s="42"/>
      <c r="K21" s="42"/>
      <c r="L21" s="42"/>
      <c r="M21" s="31"/>
    </row>
    <row r="22" spans="1:13" s="9" customFormat="1" ht="27.75" customHeight="1">
      <c r="A22" s="22"/>
      <c r="B22" s="51"/>
      <c r="C22" s="51"/>
      <c r="D22" s="51"/>
      <c r="E22" s="51"/>
      <c r="F22" s="51"/>
      <c r="G22" s="51"/>
      <c r="H22" s="51"/>
      <c r="I22" s="42"/>
      <c r="J22" s="42"/>
      <c r="K22" s="42"/>
      <c r="L22" s="42"/>
      <c r="M22" s="31"/>
    </row>
    <row r="23" spans="1:13" s="9" customFormat="1" ht="27.75" customHeight="1">
      <c r="A23" s="22"/>
      <c r="B23" s="51"/>
      <c r="C23" s="51"/>
      <c r="D23" s="51"/>
      <c r="E23" s="51"/>
      <c r="F23" s="51"/>
      <c r="G23" s="51"/>
      <c r="H23" s="51"/>
      <c r="I23" s="42"/>
      <c r="J23" s="42"/>
      <c r="K23" s="42"/>
      <c r="L23" s="42"/>
      <c r="M23" s="31"/>
    </row>
    <row r="24" spans="1:13" s="9" customFormat="1" ht="38.25" customHeight="1">
      <c r="A24" s="22"/>
      <c r="B24" s="51"/>
      <c r="C24" s="51"/>
      <c r="D24" s="51"/>
      <c r="E24" s="51"/>
      <c r="F24" s="51"/>
      <c r="G24" s="51"/>
      <c r="H24" s="51"/>
      <c r="I24" s="42"/>
      <c r="J24" s="42"/>
      <c r="K24" s="42"/>
      <c r="L24" s="42"/>
      <c r="M24" s="31"/>
    </row>
    <row r="25" spans="1:13" s="9" customFormat="1" ht="38.25" customHeight="1">
      <c r="A25" s="22"/>
      <c r="B25" s="51"/>
      <c r="C25" s="51"/>
      <c r="D25" s="51"/>
      <c r="E25" s="51"/>
      <c r="F25" s="51"/>
      <c r="G25" s="51"/>
      <c r="H25" s="51"/>
      <c r="I25" s="42"/>
      <c r="J25" s="42"/>
      <c r="K25" s="42"/>
      <c r="L25" s="42"/>
      <c r="M25" s="31"/>
    </row>
    <row r="26" spans="1:13" s="9" customFormat="1" ht="27" customHeight="1">
      <c r="A26" s="22"/>
      <c r="B26" s="51"/>
      <c r="C26" s="51"/>
      <c r="D26" s="51"/>
      <c r="E26" s="51"/>
      <c r="F26" s="51"/>
      <c r="G26" s="51"/>
      <c r="H26" s="51"/>
      <c r="I26" s="42"/>
      <c r="J26" s="42"/>
      <c r="K26" s="42"/>
      <c r="L26" s="42"/>
      <c r="M26" s="31"/>
    </row>
    <row r="27" spans="1:13" s="9" customFormat="1" ht="27" customHeight="1">
      <c r="A27" s="22"/>
      <c r="B27" s="51"/>
      <c r="C27" s="51"/>
      <c r="D27" s="51"/>
      <c r="E27" s="51"/>
      <c r="F27" s="51"/>
      <c r="G27" s="51"/>
      <c r="H27" s="51"/>
      <c r="I27" s="42"/>
      <c r="J27" s="42"/>
      <c r="K27" s="42"/>
      <c r="L27" s="42"/>
      <c r="M27" s="31"/>
    </row>
    <row r="28" spans="1:13" s="9" customFormat="1" ht="27" customHeight="1">
      <c r="A28" s="22"/>
      <c r="B28" s="51"/>
      <c r="C28" s="51"/>
      <c r="D28" s="51"/>
      <c r="E28" s="51"/>
      <c r="F28" s="51"/>
      <c r="G28" s="51"/>
      <c r="H28" s="51"/>
      <c r="I28" s="42"/>
      <c r="J28" s="42"/>
      <c r="K28" s="42"/>
      <c r="L28" s="42"/>
      <c r="M28" s="31"/>
    </row>
    <row r="29" spans="1:13" s="9" customFormat="1" ht="16.5" customHeight="1">
      <c r="A29" s="22"/>
      <c r="B29" s="48"/>
      <c r="C29" s="48"/>
      <c r="D29" s="48"/>
      <c r="E29" s="48"/>
      <c r="F29" s="48"/>
      <c r="G29" s="48"/>
      <c r="H29" s="48"/>
      <c r="I29" s="42"/>
      <c r="J29" s="42"/>
      <c r="K29" s="42"/>
      <c r="L29" s="42"/>
      <c r="M29" s="31"/>
    </row>
    <row r="30" spans="1:13" s="9" customFormat="1" ht="16.5">
      <c r="A30" s="22"/>
      <c r="B30" s="48"/>
      <c r="C30" s="48"/>
      <c r="D30" s="48"/>
      <c r="E30" s="48"/>
      <c r="F30" s="48"/>
      <c r="G30" s="48"/>
      <c r="H30" s="48"/>
      <c r="I30" s="42"/>
      <c r="J30" s="42"/>
      <c r="K30" s="42"/>
      <c r="L30" s="42"/>
      <c r="M30" s="31"/>
    </row>
    <row r="31" spans="2:12" ht="16.5">
      <c r="B31" s="48"/>
      <c r="C31" s="48"/>
      <c r="D31" s="48"/>
      <c r="E31" s="48"/>
      <c r="F31" s="48"/>
      <c r="G31" s="48"/>
      <c r="H31" s="48"/>
      <c r="I31" s="43"/>
      <c r="J31" s="43"/>
      <c r="K31" s="43"/>
      <c r="L31" s="43"/>
    </row>
    <row r="32" spans="2:12" ht="16.5">
      <c r="B32" s="48"/>
      <c r="C32" s="48"/>
      <c r="D32" s="48"/>
      <c r="E32" s="48"/>
      <c r="F32" s="48"/>
      <c r="G32" s="48"/>
      <c r="H32" s="48"/>
      <c r="I32" s="43"/>
      <c r="J32" s="43"/>
      <c r="K32" s="43"/>
      <c r="L32" s="43"/>
    </row>
    <row r="33" spans="2:12" ht="16.5">
      <c r="B33" s="48"/>
      <c r="C33" s="48"/>
      <c r="D33" s="48"/>
      <c r="E33" s="48"/>
      <c r="F33" s="48"/>
      <c r="G33" s="48"/>
      <c r="H33" s="48"/>
      <c r="I33" s="43"/>
      <c r="J33" s="43"/>
      <c r="K33" s="43"/>
      <c r="L33" s="43"/>
    </row>
    <row r="34" spans="2:12" ht="16.5">
      <c r="B34" s="48"/>
      <c r="C34" s="48"/>
      <c r="D34" s="48"/>
      <c r="E34" s="48"/>
      <c r="F34" s="48"/>
      <c r="G34" s="48"/>
      <c r="H34" s="48"/>
      <c r="I34" s="43"/>
      <c r="J34" s="43"/>
      <c r="K34" s="43"/>
      <c r="L34" s="43"/>
    </row>
    <row r="35" spans="2:12" ht="16.5">
      <c r="B35" s="48"/>
      <c r="C35" s="48"/>
      <c r="D35" s="48"/>
      <c r="E35" s="48"/>
      <c r="F35" s="48"/>
      <c r="G35" s="48"/>
      <c r="H35" s="48"/>
      <c r="I35" s="43"/>
      <c r="J35" s="43"/>
      <c r="K35" s="43"/>
      <c r="L35" s="43"/>
    </row>
    <row r="36" spans="2:12" ht="16.5">
      <c r="B36" s="48"/>
      <c r="C36" s="48"/>
      <c r="D36" s="48"/>
      <c r="E36" s="48"/>
      <c r="F36" s="48"/>
      <c r="G36" s="48"/>
      <c r="H36" s="48"/>
      <c r="I36" s="43"/>
      <c r="J36" s="43"/>
      <c r="K36" s="43"/>
      <c r="L36" s="43"/>
    </row>
    <row r="37" spans="2:12" ht="16.5">
      <c r="B37" s="48"/>
      <c r="C37" s="48"/>
      <c r="D37" s="48"/>
      <c r="E37" s="48"/>
      <c r="F37" s="48"/>
      <c r="G37" s="48"/>
      <c r="H37" s="48"/>
      <c r="I37" s="43"/>
      <c r="J37" s="43"/>
      <c r="K37" s="43"/>
      <c r="L37" s="43"/>
    </row>
    <row r="38" spans="2:12" ht="16.5">
      <c r="B38" s="48"/>
      <c r="C38" s="48"/>
      <c r="D38" s="48"/>
      <c r="E38" s="48"/>
      <c r="F38" s="48"/>
      <c r="G38" s="48"/>
      <c r="H38" s="48"/>
      <c r="I38" s="43"/>
      <c r="J38" s="43"/>
      <c r="K38" s="43"/>
      <c r="L38" s="43"/>
    </row>
    <row r="39" spans="2:12" ht="16.5">
      <c r="B39" s="48"/>
      <c r="C39" s="48"/>
      <c r="D39" s="48"/>
      <c r="E39" s="48"/>
      <c r="F39" s="48"/>
      <c r="G39" s="48"/>
      <c r="H39" s="48"/>
      <c r="I39" s="43"/>
      <c r="J39" s="43"/>
      <c r="K39" s="43"/>
      <c r="L39" s="43"/>
    </row>
    <row r="40" spans="2:12" ht="16.5">
      <c r="B40" s="48"/>
      <c r="C40" s="48"/>
      <c r="D40" s="48"/>
      <c r="E40" s="48"/>
      <c r="F40" s="48"/>
      <c r="G40" s="48"/>
      <c r="H40" s="48"/>
      <c r="I40" s="43"/>
      <c r="J40" s="43"/>
      <c r="K40" s="43"/>
      <c r="L40" s="43"/>
    </row>
    <row r="41" spans="2:12" ht="16.5">
      <c r="B41" s="48"/>
      <c r="C41" s="48"/>
      <c r="D41" s="48"/>
      <c r="E41" s="48"/>
      <c r="F41" s="48"/>
      <c r="G41" s="48"/>
      <c r="H41" s="48"/>
      <c r="I41" s="43"/>
      <c r="J41" s="43"/>
      <c r="K41" s="43"/>
      <c r="L41" s="43"/>
    </row>
    <row r="42" spans="2:12" ht="16.5">
      <c r="B42" s="48"/>
      <c r="C42" s="48"/>
      <c r="D42" s="48"/>
      <c r="E42" s="48"/>
      <c r="F42" s="48"/>
      <c r="G42" s="48"/>
      <c r="H42" s="48"/>
      <c r="I42" s="43"/>
      <c r="J42" s="43"/>
      <c r="K42" s="43"/>
      <c r="L42" s="43"/>
    </row>
    <row r="43" spans="2:12" ht="16.5">
      <c r="B43" s="42"/>
      <c r="C43" s="42"/>
      <c r="D43" s="42"/>
      <c r="E43" s="42"/>
      <c r="F43" s="42"/>
      <c r="G43" s="42"/>
      <c r="H43" s="42"/>
      <c r="I43" s="43"/>
      <c r="J43" s="43"/>
      <c r="K43" s="43"/>
      <c r="L43" s="43"/>
    </row>
    <row r="44" spans="2:12" ht="16.5">
      <c r="B44" s="42"/>
      <c r="C44" s="42"/>
      <c r="D44" s="42"/>
      <c r="E44" s="42"/>
      <c r="F44" s="42"/>
      <c r="G44" s="42"/>
      <c r="H44" s="42"/>
      <c r="I44" s="43"/>
      <c r="J44" s="43"/>
      <c r="K44" s="43"/>
      <c r="L44" s="43"/>
    </row>
    <row r="45" spans="1:13" s="18" customFormat="1" ht="24.75" customHeight="1">
      <c r="A45" s="2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32"/>
    </row>
    <row r="46" spans="2:10" ht="16.5">
      <c r="B46" s="46"/>
      <c r="C46" s="46"/>
      <c r="D46" s="46"/>
      <c r="E46" s="46"/>
      <c r="F46" s="46"/>
      <c r="G46" s="46"/>
      <c r="H46" s="46"/>
      <c r="I46" s="47"/>
      <c r="J46" s="47"/>
    </row>
    <row r="47" spans="2:12" ht="16.5">
      <c r="B47" s="49"/>
      <c r="C47" s="49"/>
      <c r="D47" s="49"/>
      <c r="E47" s="49"/>
      <c r="F47" s="49"/>
      <c r="G47" s="49"/>
      <c r="H47" s="49"/>
      <c r="I47" s="49"/>
      <c r="J47" s="49"/>
      <c r="K47" s="71"/>
      <c r="L47" s="72"/>
    </row>
    <row r="48" spans="2:10" ht="16.5">
      <c r="B48" s="46"/>
      <c r="C48" s="46"/>
      <c r="D48" s="46"/>
      <c r="E48" s="46"/>
      <c r="F48" s="46"/>
      <c r="G48" s="47"/>
      <c r="H48" s="47"/>
      <c r="I48" s="47"/>
      <c r="J48" s="47"/>
    </row>
    <row r="49" spans="2:10" ht="16.5">
      <c r="B49" s="46"/>
      <c r="C49" s="46"/>
      <c r="D49" s="46"/>
      <c r="E49" s="46"/>
      <c r="F49" s="46"/>
      <c r="G49" s="47"/>
      <c r="H49" s="47"/>
      <c r="I49" s="47"/>
      <c r="J49" s="47"/>
    </row>
    <row r="50" spans="2:10" ht="16.5">
      <c r="B50" s="46"/>
      <c r="C50" s="46"/>
      <c r="D50" s="46"/>
      <c r="E50" s="46"/>
      <c r="F50" s="46"/>
      <c r="G50" s="47"/>
      <c r="H50" s="47"/>
      <c r="I50" s="47"/>
      <c r="J50" s="47"/>
    </row>
    <row r="51" spans="7:10" ht="16.5">
      <c r="G51" s="47"/>
      <c r="H51" s="47"/>
      <c r="I51" s="47"/>
      <c r="J51" s="47"/>
    </row>
    <row r="52" spans="7:10" ht="16.5">
      <c r="G52" s="47"/>
      <c r="H52" s="47"/>
      <c r="I52" s="47"/>
      <c r="J52" s="47"/>
    </row>
    <row r="54" spans="2:10" ht="16.5">
      <c r="B54" s="46"/>
      <c r="C54" s="46"/>
      <c r="D54" s="46"/>
      <c r="E54" s="46"/>
      <c r="F54" s="46"/>
      <c r="G54" s="47"/>
      <c r="H54" s="47"/>
      <c r="I54" s="47"/>
      <c r="J54" s="47"/>
    </row>
    <row r="55" spans="2:10" ht="16.5">
      <c r="B55" s="46"/>
      <c r="C55" s="46"/>
      <c r="D55" s="46"/>
      <c r="E55" s="46"/>
      <c r="F55" s="46"/>
      <c r="G55" s="47"/>
      <c r="H55" s="47"/>
      <c r="I55" s="47"/>
      <c r="J55" s="47"/>
    </row>
    <row r="56" spans="2:10" ht="16.5">
      <c r="B56" s="46"/>
      <c r="C56" s="46"/>
      <c r="D56" s="46"/>
      <c r="E56" s="46"/>
      <c r="F56" s="46"/>
      <c r="G56" s="47"/>
      <c r="H56" s="47"/>
      <c r="I56" s="47"/>
      <c r="J56" s="47"/>
    </row>
  </sheetData>
  <sheetProtection/>
  <mergeCells count="143">
    <mergeCell ref="B14:H14"/>
    <mergeCell ref="B13:H13"/>
    <mergeCell ref="B12:H12"/>
    <mergeCell ref="B11:H11"/>
    <mergeCell ref="B10:H10"/>
    <mergeCell ref="B4:L4"/>
    <mergeCell ref="B5:L5"/>
    <mergeCell ref="B7:L7"/>
    <mergeCell ref="K10:L10"/>
    <mergeCell ref="B15:H15"/>
    <mergeCell ref="B41:H41"/>
    <mergeCell ref="B44:H44"/>
    <mergeCell ref="B23:H23"/>
    <mergeCell ref="B22:H22"/>
    <mergeCell ref="B21:H21"/>
    <mergeCell ref="B20:H20"/>
    <mergeCell ref="B42:H42"/>
    <mergeCell ref="B43:H43"/>
    <mergeCell ref="B19:H19"/>
    <mergeCell ref="K44:L44"/>
    <mergeCell ref="I52:J52"/>
    <mergeCell ref="I51:J51"/>
    <mergeCell ref="I50:J50"/>
    <mergeCell ref="I49:J49"/>
    <mergeCell ref="I48:J48"/>
    <mergeCell ref="K45:L45"/>
    <mergeCell ref="K47:L47"/>
    <mergeCell ref="B47:J47"/>
    <mergeCell ref="B46:H46"/>
    <mergeCell ref="B33:H33"/>
    <mergeCell ref="B24:H24"/>
    <mergeCell ref="B28:H28"/>
    <mergeCell ref="B18:H18"/>
    <mergeCell ref="B17:H17"/>
    <mergeCell ref="B16:H16"/>
    <mergeCell ref="B27:H27"/>
    <mergeCell ref="B26:H26"/>
    <mergeCell ref="B25:H25"/>
    <mergeCell ref="I34:J34"/>
    <mergeCell ref="B35:H35"/>
    <mergeCell ref="B34:H34"/>
    <mergeCell ref="K42:L42"/>
    <mergeCell ref="K41:L41"/>
    <mergeCell ref="I42:J42"/>
    <mergeCell ref="I41:J41"/>
    <mergeCell ref="B38:H38"/>
    <mergeCell ref="B37:H37"/>
    <mergeCell ref="K31:L31"/>
    <mergeCell ref="K39:L39"/>
    <mergeCell ref="K43:L43"/>
    <mergeCell ref="K35:L35"/>
    <mergeCell ref="K36:L36"/>
    <mergeCell ref="K38:L38"/>
    <mergeCell ref="K37:L37"/>
    <mergeCell ref="K40:L40"/>
    <mergeCell ref="K34:L34"/>
    <mergeCell ref="I40:J40"/>
    <mergeCell ref="I18:J18"/>
    <mergeCell ref="I16:J16"/>
    <mergeCell ref="K20:L20"/>
    <mergeCell ref="K19:L19"/>
    <mergeCell ref="K18:L18"/>
    <mergeCell ref="K16:L16"/>
    <mergeCell ref="K24:L24"/>
    <mergeCell ref="K23:L23"/>
    <mergeCell ref="K30:L30"/>
    <mergeCell ref="K28:L28"/>
    <mergeCell ref="K27:L27"/>
    <mergeCell ref="B36:H36"/>
    <mergeCell ref="B32:H32"/>
    <mergeCell ref="B31:H31"/>
    <mergeCell ref="B30:H30"/>
    <mergeCell ref="B29:H29"/>
    <mergeCell ref="K33:L33"/>
    <mergeCell ref="K29:L29"/>
    <mergeCell ref="K32:L32"/>
    <mergeCell ref="I44:J44"/>
    <mergeCell ref="B56:F56"/>
    <mergeCell ref="B55:F55"/>
    <mergeCell ref="B54:F54"/>
    <mergeCell ref="G56:H56"/>
    <mergeCell ref="G55:H55"/>
    <mergeCell ref="G54:H54"/>
    <mergeCell ref="I46:J46"/>
    <mergeCell ref="I54:J54"/>
    <mergeCell ref="I33:J33"/>
    <mergeCell ref="I43:J43"/>
    <mergeCell ref="B40:H40"/>
    <mergeCell ref="G48:H48"/>
    <mergeCell ref="I36:J36"/>
    <mergeCell ref="B39:H39"/>
    <mergeCell ref="G52:H52"/>
    <mergeCell ref="G51:H51"/>
    <mergeCell ref="G50:H50"/>
    <mergeCell ref="I19:J19"/>
    <mergeCell ref="I20:J20"/>
    <mergeCell ref="I21:J21"/>
    <mergeCell ref="I32:J32"/>
    <mergeCell ref="I56:J56"/>
    <mergeCell ref="I55:J55"/>
    <mergeCell ref="I45:J45"/>
    <mergeCell ref="I35:J35"/>
    <mergeCell ref="I39:J39"/>
    <mergeCell ref="I38:J38"/>
    <mergeCell ref="I12:J12"/>
    <mergeCell ref="I11:J11"/>
    <mergeCell ref="I10:J10"/>
    <mergeCell ref="K15:L15"/>
    <mergeCell ref="K14:L14"/>
    <mergeCell ref="K17:L17"/>
    <mergeCell ref="I14:J14"/>
    <mergeCell ref="I15:J15"/>
    <mergeCell ref="I17:J17"/>
    <mergeCell ref="K11:L11"/>
    <mergeCell ref="K13:L13"/>
    <mergeCell ref="I29:J29"/>
    <mergeCell ref="I28:J28"/>
    <mergeCell ref="K22:L22"/>
    <mergeCell ref="K21:L21"/>
    <mergeCell ref="K26:L26"/>
    <mergeCell ref="K25:L25"/>
    <mergeCell ref="I24:J24"/>
    <mergeCell ref="I13:J13"/>
    <mergeCell ref="B50:F50"/>
    <mergeCell ref="B49:F49"/>
    <mergeCell ref="B48:F48"/>
    <mergeCell ref="B45:H45"/>
    <mergeCell ref="I23:J23"/>
    <mergeCell ref="I25:J25"/>
    <mergeCell ref="I27:J27"/>
    <mergeCell ref="I26:J26"/>
    <mergeCell ref="G49:H49"/>
    <mergeCell ref="I37:J37"/>
    <mergeCell ref="I31:J31"/>
    <mergeCell ref="I30:J30"/>
    <mergeCell ref="A1:M1"/>
    <mergeCell ref="A9:M9"/>
    <mergeCell ref="B2:M2"/>
    <mergeCell ref="B3:L3"/>
    <mergeCell ref="B6:L6"/>
    <mergeCell ref="B8:L8"/>
    <mergeCell ref="I22:J22"/>
    <mergeCell ref="K12:L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2008-11-07T07:11:46Z</cp:lastPrinted>
  <dcterms:created xsi:type="dcterms:W3CDTF">1996-10-08T23:32:33Z</dcterms:created>
  <dcterms:modified xsi:type="dcterms:W3CDTF">2008-11-07T12:52:42Z</dcterms:modified>
  <cp:category/>
  <cp:version/>
  <cp:contentType/>
  <cp:contentStatus/>
</cp:coreProperties>
</file>